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8195" windowHeight="11700"/>
  </bookViews>
  <sheets>
    <sheet name="By Bucket" sheetId="2" r:id="rId1"/>
    <sheet name="Collections Report" sheetId="6" r:id="rId2"/>
  </sheets>
  <definedNames>
    <definedName name="_xlnm.Print_Area" localSheetId="0">'By Bucket'!$A$1:$L$37</definedName>
  </definedNames>
  <calcPr calcId="145621"/>
</workbook>
</file>

<file path=xl/calcChain.xml><?xml version="1.0" encoding="utf-8"?>
<calcChain xmlns="http://schemas.openxmlformats.org/spreadsheetml/2006/main">
  <c r="E61" i="6" l="1"/>
  <c r="F64" i="6" l="1"/>
  <c r="E64" i="6"/>
  <c r="D64" i="6"/>
  <c r="C64" i="6"/>
  <c r="B64" i="6"/>
  <c r="D11" i="2" l="1"/>
  <c r="D19" i="2" l="1"/>
  <c r="D26" i="2"/>
  <c r="D25" i="2"/>
  <c r="D24" i="2"/>
  <c r="D23" i="2"/>
  <c r="D22" i="2"/>
  <c r="E9" i="2" l="1"/>
  <c r="E8" i="2"/>
  <c r="E7" i="2"/>
  <c r="E10" i="2"/>
  <c r="E6" i="2"/>
  <c r="E16" i="2"/>
  <c r="E15" i="2"/>
  <c r="E18" i="2"/>
  <c r="E14" i="2"/>
  <c r="E17" i="2"/>
  <c r="D27" i="2"/>
  <c r="E24" i="2" s="1"/>
  <c r="E22" i="2" l="1"/>
  <c r="E23" i="2"/>
  <c r="E25" i="2"/>
  <c r="E26" i="2"/>
  <c r="B27" i="2"/>
  <c r="B19" i="2"/>
  <c r="C16" i="2" s="1"/>
  <c r="B11" i="2"/>
  <c r="C7" i="2" s="1"/>
  <c r="C8" i="2" l="1"/>
  <c r="C22" i="2"/>
  <c r="C26" i="2"/>
  <c r="C14" i="2"/>
  <c r="C18" i="2"/>
  <c r="C24" i="2"/>
  <c r="C6" i="2"/>
  <c r="C17" i="2"/>
  <c r="C23" i="2"/>
  <c r="C10" i="2"/>
  <c r="C25" i="2"/>
  <c r="C9" i="2"/>
  <c r="C15" i="2"/>
</calcChain>
</file>

<file path=xl/sharedStrings.xml><?xml version="1.0" encoding="utf-8"?>
<sst xmlns="http://schemas.openxmlformats.org/spreadsheetml/2006/main" count="78" uniqueCount="42">
  <si>
    <t>Patient</t>
  </si>
  <si>
    <t>Insurance</t>
  </si>
  <si>
    <t>Totals</t>
  </si>
  <si>
    <t>0-30</t>
  </si>
  <si>
    <t>31-60</t>
  </si>
  <si>
    <t>61-90</t>
  </si>
  <si>
    <t>Over 120</t>
  </si>
  <si>
    <t>91-120</t>
  </si>
  <si>
    <t>FACULTY ASSOCIATES, INC</t>
  </si>
  <si>
    <t>ACCOUNTS RECEIVABLE AGING</t>
  </si>
  <si>
    <t>AR Aging by Bucket</t>
  </si>
  <si>
    <r>
      <t>as of 6.30.12</t>
    </r>
    <r>
      <rPr>
        <b/>
        <sz val="18"/>
        <color rgb="FF000000"/>
        <rFont val="Calibri"/>
        <family val="2"/>
        <scheme val="minor"/>
      </rPr>
      <t xml:space="preserve"> </t>
    </r>
  </si>
  <si>
    <t>6.30.12</t>
  </si>
  <si>
    <t>Collections Summary Report</t>
  </si>
  <si>
    <t>Reporting Month</t>
  </si>
  <si>
    <t>Total Accounts Reviewed:</t>
  </si>
  <si>
    <t>Total Money Collected:</t>
  </si>
  <si>
    <t>Rebilled To Ins:</t>
  </si>
  <si>
    <t>Total $$$</t>
  </si>
  <si>
    <t>Collection Hours worked:</t>
  </si>
  <si>
    <t>Monthly Total</t>
  </si>
  <si>
    <t>September 2012</t>
  </si>
  <si>
    <t>October 2012</t>
  </si>
  <si>
    <t>November 2012</t>
  </si>
  <si>
    <t>December 2013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</si>
  <si>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</si>
  <si>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</si>
  <si>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</si>
  <si>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</si>
  <si>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</si>
  <si>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</si>
  <si>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</si>
  <si>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</si>
  <si>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</si>
  <si>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</si>
  <si>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</si>
  <si>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January 2014</t>
  </si>
  <si>
    <t>February 2014</t>
  </si>
  <si>
    <t>March 2014</t>
  </si>
  <si>
    <r>
      <t>as of 4.30.14</t>
    </r>
    <r>
      <rPr>
        <b/>
        <sz val="18"/>
        <color rgb="FF000000"/>
        <rFont val="Calibri"/>
        <family val="2"/>
        <scheme val="minor"/>
      </rPr>
      <t xml:space="preserve"> </t>
    </r>
  </si>
  <si>
    <t>4.30.14</t>
  </si>
  <si>
    <t>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</si>
</sst>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44" fontId="0" fillId="0" borderId="0" xfId="0" applyNumberFormat="1"/>
    <xf numFmtId="9" fontId="5" fillId="0" borderId="0" xfId="1" applyFont="1" applyAlignment="1">
      <alignment horizontal="center"/>
    </xf>
    <xf numFmtId="44" fontId="2" fillId="0" borderId="1" xfId="0" applyNumberFormat="1" applyFont="1" applyBorder="1"/>
    <xf numFmtId="0" fontId="4" fillId="0" borderId="0" xfId="0" applyFont="1" applyAlignment="1">
      <alignment horizontal="left" wrapText="1"/>
    </xf>
    <xf numFmtId="44" fontId="0" fillId="0" borderId="0" xfId="2" applyFont="1"/>
    <xf numFmtId="0" fontId="7" fillId="0" borderId="0" xfId="0" applyFont="1" applyAlignment="1">
      <alignment horizontal="center"/>
    </xf>
    <xf numFmtId="44" fontId="2" fillId="0" borderId="1" xfId="2" applyFont="1" applyBorder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10" fillId="0" borderId="0" xfId="0" applyFont="1"/>
    <xf numFmtId="164" fontId="2" fillId="0" borderId="0" xfId="0" applyNumberFormat="1" applyFont="1"/>
    <xf numFmtId="164" fontId="0" fillId="0" borderId="0" xfId="0" applyNumberFormat="1"/>
    <xf numFmtId="0" fontId="2" fillId="0" borderId="2" xfId="0" applyFont="1" applyBorder="1"/>
    <xf numFmtId="0" fontId="11" fillId="0" borderId="2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9" fontId="5" fillId="0" borderId="0" xfId="1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/>
    <xf numFmtId="1" fontId="2" fillId="0" borderId="0" xfId="0" applyNumberFormat="1" applyFont="1" applyAlignment="1">
      <alignment horizontal="center"/>
    </xf>
    <xf numFmtId="164" fontId="2" fillId="3" borderId="0" xfId="2" applyNumberFormat="1" applyFon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52%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12%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8%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6%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23%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Bucket'!$D$22:$D$26</c:f>
              <c:numCache>
                <c:formatCode>_("$"* #,##0.00_);_("$"* \(#,##0.00\);_("$"* "-"??_);_(@_)</c:formatCode>
                <c:ptCount val="5"/>
                <c:pt idx="0">
                  <c:v>1872944.6999999993</c:v>
                </c:pt>
                <c:pt idx="1">
                  <c:v>420230.20000000024</c:v>
                </c:pt>
                <c:pt idx="2">
                  <c:v>290093.62000000017</c:v>
                </c:pt>
                <c:pt idx="3">
                  <c:v>217117.57999999996</c:v>
                </c:pt>
                <c:pt idx="4">
                  <c:v>834907.52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19232"/>
        <c:axId val="51120768"/>
      </c:barChart>
      <c:catAx>
        <c:axId val="51119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51120768"/>
        <c:crosses val="autoZero"/>
        <c:auto val="1"/>
        <c:lblAlgn val="ctr"/>
        <c:lblOffset val="100"/>
        <c:noMultiLvlLbl val="0"/>
      </c:catAx>
      <c:valAx>
        <c:axId val="5112076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ln w="9525">
            <a:noFill/>
          </a:ln>
        </c:spPr>
        <c:crossAx val="511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8595800524935"/>
          <c:y val="7.4548702245552642E-2"/>
          <c:w val="0.7513584864391951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42%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12%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37%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Bucket'!$B$22:$B$26</c:f>
              <c:numCache>
                <c:formatCode>_("$"* #,##0.00_);_("$"* \(#,##0.00\);_("$"* "-"??_);_(@_)</c:formatCode>
                <c:ptCount val="5"/>
                <c:pt idx="0">
                  <c:v>1945191.9400000004</c:v>
                </c:pt>
                <c:pt idx="1">
                  <c:v>589272.13</c:v>
                </c:pt>
                <c:pt idx="2">
                  <c:v>237002.27999999997</c:v>
                </c:pt>
                <c:pt idx="3">
                  <c:v>174238.28000000003</c:v>
                </c:pt>
                <c:pt idx="4">
                  <c:v>1709608.0999999992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'By Bucket'!$A$22:$A$26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'By Bucket'!$C$22:$C$26</c:f>
              <c:numCache>
                <c:formatCode>0%</c:formatCode>
                <c:ptCount val="5"/>
                <c:pt idx="0">
                  <c:v>0.41784345173304843</c:v>
                </c:pt>
                <c:pt idx="1">
                  <c:v>0.12658056808999815</c:v>
                </c:pt>
                <c:pt idx="2">
                  <c:v>5.0910066357668746E-2</c:v>
                </c:pt>
                <c:pt idx="3">
                  <c:v>3.7427835702028137E-2</c:v>
                </c:pt>
                <c:pt idx="4">
                  <c:v>0.36723807811725673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66208"/>
        <c:axId val="51176192"/>
      </c:barChart>
      <c:catAx>
        <c:axId val="5116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176192"/>
        <c:crosses val="autoZero"/>
        <c:auto val="1"/>
        <c:lblAlgn val="ctr"/>
        <c:lblOffset val="100"/>
        <c:noMultiLvlLbl val="0"/>
      </c:catAx>
      <c:valAx>
        <c:axId val="5117619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5116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21</xdr:row>
      <xdr:rowOff>57150</xdr:rowOff>
    </xdr:from>
    <xdr:to>
      <xdr:col>11</xdr:col>
      <xdr:colOff>561975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3</xdr:row>
      <xdr:rowOff>123825</xdr:rowOff>
    </xdr:from>
    <xdr:to>
      <xdr:col>11</xdr:col>
      <xdr:colOff>285750</xdr:colOff>
      <xdr:row>17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E34" sqref="E34"/>
    </sheetView>
  </sheetViews>
  <sheetFormatPr defaultColWidth="11" defaultRowHeight="15" x14ac:dyDescent="0.25"/>
  <cols>
    <col min="1" max="1" width="12.28515625" style="1" customWidth="1"/>
    <col min="2" max="2" width="14.28515625" style="1" bestFit="1" customWidth="1"/>
    <col min="3" max="3" width="5.85546875" style="1" bestFit="1" customWidth="1"/>
    <col min="4" max="4" width="14.28515625" style="1" customWidth="1"/>
    <col min="5" max="5" width="4.5703125" style="1" bestFit="1" customWidth="1"/>
    <col min="6" max="7" width="12.28515625" style="1" customWidth="1"/>
    <col min="8" max="8" width="13.42578125" style="1" customWidth="1"/>
    <col min="9" max="10" width="12.28515625" style="1" customWidth="1"/>
    <col min="11" max="11" width="14.28515625" style="1" bestFit="1" customWidth="1"/>
    <col min="12" max="14" width="12.5703125" style="1" bestFit="1" customWidth="1"/>
    <col min="15" max="15" width="13.5703125" style="1" bestFit="1" customWidth="1"/>
  </cols>
  <sheetData>
    <row r="1" spans="1:15" s="1" customFormat="1" x14ac:dyDescent="0.25">
      <c r="A1" s="11" t="s">
        <v>8</v>
      </c>
    </row>
    <row r="2" spans="1:15" s="1" customFormat="1" ht="23.25" x14ac:dyDescent="0.25">
      <c r="A2" s="12" t="s">
        <v>9</v>
      </c>
      <c r="H2" s="13" t="s">
        <v>10</v>
      </c>
    </row>
    <row r="3" spans="1:15" ht="23.25" x14ac:dyDescent="0.25">
      <c r="A3" s="2"/>
      <c r="B3" s="2"/>
      <c r="C3" s="2"/>
      <c r="D3" s="2"/>
      <c r="E3" s="2"/>
      <c r="F3" s="2"/>
      <c r="H3" s="14" t="s">
        <v>11</v>
      </c>
      <c r="M3" s="2"/>
      <c r="N3" s="2"/>
      <c r="O3" s="2"/>
    </row>
    <row r="5" spans="1:15" x14ac:dyDescent="0.25">
      <c r="A5" s="3" t="s">
        <v>0</v>
      </c>
      <c r="B5" s="9" t="s">
        <v>12</v>
      </c>
      <c r="C5" s="9"/>
      <c r="D5" s="9" t="s">
        <v>40</v>
      </c>
    </row>
    <row r="6" spans="1:15" x14ac:dyDescent="0.25">
      <c r="A6" s="7" t="s">
        <v>3</v>
      </c>
      <c r="B6" s="4">
        <v>1044113.59</v>
      </c>
      <c r="C6" s="5">
        <f>B6/$B$11</f>
        <v>0.33993471267826225</v>
      </c>
      <c r="D6" s="8">
        <v>1035107.2999999999</v>
      </c>
      <c r="E6" s="5">
        <f>D6/$D$11</f>
        <v>0.47198753662568482</v>
      </c>
    </row>
    <row r="7" spans="1:15" x14ac:dyDescent="0.25">
      <c r="A7" s="7" t="s">
        <v>4</v>
      </c>
      <c r="B7" s="4">
        <v>273098.93</v>
      </c>
      <c r="C7" s="5">
        <f t="shared" ref="C7:C10" si="0">B7/$B$11</f>
        <v>8.8913512084725255E-2</v>
      </c>
      <c r="D7" s="8">
        <v>283493.04000000021</v>
      </c>
      <c r="E7" s="5">
        <f>D7/$D$11</f>
        <v>0.12926696739567661</v>
      </c>
    </row>
    <row r="8" spans="1:15" x14ac:dyDescent="0.25">
      <c r="A8" s="7" t="s">
        <v>5</v>
      </c>
      <c r="B8" s="4">
        <v>163157.11999999994</v>
      </c>
      <c r="C8" s="5">
        <f t="shared" si="0"/>
        <v>5.311947784207343E-2</v>
      </c>
      <c r="D8" s="8">
        <v>173732.08000000019</v>
      </c>
      <c r="E8" s="5">
        <f>D8/$D$11</f>
        <v>7.9218238024267154E-2</v>
      </c>
    </row>
    <row r="9" spans="1:15" x14ac:dyDescent="0.25">
      <c r="A9" s="7" t="s">
        <v>7</v>
      </c>
      <c r="B9" s="4">
        <v>121575.40000000005</v>
      </c>
      <c r="C9" s="5">
        <f t="shared" si="0"/>
        <v>3.9581611678615188E-2</v>
      </c>
      <c r="D9" s="8">
        <v>122174.91999999997</v>
      </c>
      <c r="E9" s="5">
        <f>D9/$D$11</f>
        <v>5.5709238576754416E-2</v>
      </c>
    </row>
    <row r="10" spans="1:15" x14ac:dyDescent="0.25">
      <c r="A10" s="7" t="s">
        <v>6</v>
      </c>
      <c r="B10" s="4">
        <v>1469567.0799999991</v>
      </c>
      <c r="C10" s="5">
        <f t="shared" si="0"/>
        <v>0.47845068571632382</v>
      </c>
      <c r="D10" s="8">
        <v>578574.51</v>
      </c>
      <c r="E10" s="5">
        <f>D10/$D$11</f>
        <v>0.2638180193776169</v>
      </c>
    </row>
    <row r="11" spans="1:15" s="1" customFormat="1" ht="15.75" thickBot="1" x14ac:dyDescent="0.3">
      <c r="B11" s="6">
        <f>SUM(B6:B10)</f>
        <v>3071512.1199999992</v>
      </c>
      <c r="D11" s="10">
        <f>SUM(D6:D10)</f>
        <v>2193081.8500000006</v>
      </c>
    </row>
    <row r="12" spans="1:15" ht="15.75" thickTop="1" x14ac:dyDescent="0.25"/>
    <row r="13" spans="1:15" x14ac:dyDescent="0.25">
      <c r="A13" s="3" t="s">
        <v>1</v>
      </c>
      <c r="B13" s="9" t="s">
        <v>12</v>
      </c>
      <c r="C13" s="9"/>
      <c r="D13" s="9" t="s">
        <v>40</v>
      </c>
    </row>
    <row r="14" spans="1:15" x14ac:dyDescent="0.25">
      <c r="A14" s="7" t="s">
        <v>3</v>
      </c>
      <c r="B14" s="4">
        <v>901078.35000000044</v>
      </c>
      <c r="C14" s="5">
        <f>B14/$B$19</f>
        <v>0.56893421072744776</v>
      </c>
      <c r="D14" s="8">
        <v>837837.39999999921</v>
      </c>
      <c r="E14" s="5">
        <f>D14/$D$19</f>
        <v>0.58093923335544528</v>
      </c>
    </row>
    <row r="15" spans="1:15" x14ac:dyDescent="0.25">
      <c r="A15" s="7" t="s">
        <v>4</v>
      </c>
      <c r="B15" s="4">
        <v>316173.2</v>
      </c>
      <c r="C15" s="5">
        <f t="shared" ref="C15:C18" si="1">B15/$B$19</f>
        <v>0.19962942178687501</v>
      </c>
      <c r="D15" s="8">
        <v>136737.16000000003</v>
      </c>
      <c r="E15" s="5">
        <f>D15/$D$19</f>
        <v>9.4810736428811784E-2</v>
      </c>
    </row>
    <row r="16" spans="1:15" x14ac:dyDescent="0.25">
      <c r="A16" s="7" t="s">
        <v>5</v>
      </c>
      <c r="B16" s="4">
        <v>73845.160000000018</v>
      </c>
      <c r="C16" s="5">
        <f t="shared" si="1"/>
        <v>4.662528826782053E-2</v>
      </c>
      <c r="D16" s="8">
        <v>116361.54</v>
      </c>
      <c r="E16" s="5">
        <f>D16/$D$19</f>
        <v>8.0682700294423523E-2</v>
      </c>
    </row>
    <row r="17" spans="1:8" x14ac:dyDescent="0.25">
      <c r="A17" s="7" t="s">
        <v>7</v>
      </c>
      <c r="B17" s="4">
        <v>52662.87999999999</v>
      </c>
      <c r="C17" s="5">
        <f t="shared" si="1"/>
        <v>3.3250953224471851E-2</v>
      </c>
      <c r="D17" s="8">
        <v>94942.659999999989</v>
      </c>
      <c r="E17" s="5">
        <f>D17/$D$19</f>
        <v>6.5831289117824945E-2</v>
      </c>
    </row>
    <row r="18" spans="1:8" x14ac:dyDescent="0.25">
      <c r="A18" s="7" t="s">
        <v>6</v>
      </c>
      <c r="B18" s="4">
        <v>240041.02</v>
      </c>
      <c r="C18" s="5">
        <f t="shared" si="1"/>
        <v>0.15156012599338495</v>
      </c>
      <c r="D18" s="8">
        <v>256333.01</v>
      </c>
      <c r="E18" s="5">
        <f>D18/$D$19</f>
        <v>0.17773604080349459</v>
      </c>
    </row>
    <row r="19" spans="1:8" ht="15.75" thickBot="1" x14ac:dyDescent="0.3">
      <c r="B19" s="6">
        <f>SUM(B14:B18)</f>
        <v>1583800.6100000003</v>
      </c>
      <c r="D19" s="6">
        <f>SUM(D14:D18)</f>
        <v>1442211.7699999991</v>
      </c>
    </row>
    <row r="20" spans="1:8" s="1" customFormat="1" ht="24" thickTop="1" x14ac:dyDescent="0.25">
      <c r="H20" s="13" t="s">
        <v>10</v>
      </c>
    </row>
    <row r="21" spans="1:8" ht="23.25" x14ac:dyDescent="0.25">
      <c r="A21" s="3" t="s">
        <v>2</v>
      </c>
      <c r="B21" s="9" t="s">
        <v>12</v>
      </c>
      <c r="C21" s="9"/>
      <c r="D21" s="9" t="s">
        <v>40</v>
      </c>
      <c r="H21" s="14" t="s">
        <v>39</v>
      </c>
    </row>
    <row r="22" spans="1:8" x14ac:dyDescent="0.25">
      <c r="A22" s="7" t="s">
        <v>3</v>
      </c>
      <c r="B22" s="4">
        <v>1945191.9400000004</v>
      </c>
      <c r="C22" s="5">
        <f>B22/$B$27</f>
        <v>0.41784345173304843</v>
      </c>
      <c r="D22" s="4">
        <f>D6+D14</f>
        <v>1872944.6999999993</v>
      </c>
      <c r="E22" s="30">
        <f>D22/$D$27</f>
        <v>0.51521139577165698</v>
      </c>
    </row>
    <row r="23" spans="1:8" x14ac:dyDescent="0.25">
      <c r="A23" s="7" t="s">
        <v>4</v>
      </c>
      <c r="B23" s="4">
        <v>589272.13</v>
      </c>
      <c r="C23" s="5">
        <f t="shared" ref="C23:C26" si="2">B23/$B$27</f>
        <v>0.12658056808999815</v>
      </c>
      <c r="D23" s="4">
        <f t="shared" ref="D23:D26" si="3">D7+D15</f>
        <v>420230.20000000024</v>
      </c>
      <c r="E23" s="30">
        <f>D23/$D$27</f>
        <v>0.11559732003160732</v>
      </c>
    </row>
    <row r="24" spans="1:8" x14ac:dyDescent="0.25">
      <c r="A24" s="7" t="s">
        <v>5</v>
      </c>
      <c r="B24" s="4">
        <v>237002.27999999997</v>
      </c>
      <c r="C24" s="5">
        <f t="shared" si="2"/>
        <v>5.0910066357668746E-2</v>
      </c>
      <c r="D24" s="4">
        <f t="shared" si="3"/>
        <v>290093.62000000017</v>
      </c>
      <c r="E24" s="30">
        <f>D24/$D$27</f>
        <v>7.9799226781577054E-2</v>
      </c>
    </row>
    <row r="25" spans="1:8" x14ac:dyDescent="0.25">
      <c r="A25" s="7" t="s">
        <v>7</v>
      </c>
      <c r="B25" s="4">
        <v>174238.28000000003</v>
      </c>
      <c r="C25" s="5">
        <f t="shared" si="2"/>
        <v>3.7427835702028137E-2</v>
      </c>
      <c r="D25" s="4">
        <f t="shared" si="3"/>
        <v>217117.57999999996</v>
      </c>
      <c r="E25" s="30">
        <f>D25/$D$27</f>
        <v>5.9724908823183306E-2</v>
      </c>
    </row>
    <row r="26" spans="1:8" x14ac:dyDescent="0.25">
      <c r="A26" s="7" t="s">
        <v>6</v>
      </c>
      <c r="B26" s="4">
        <v>1709608.0999999992</v>
      </c>
      <c r="C26" s="5">
        <f t="shared" si="2"/>
        <v>0.36723807811725673</v>
      </c>
      <c r="D26" s="4">
        <f t="shared" si="3"/>
        <v>834907.52</v>
      </c>
      <c r="E26" s="30">
        <f>D26/$D$27</f>
        <v>0.22966714859197537</v>
      </c>
    </row>
    <row r="27" spans="1:8" ht="15.75" thickBot="1" x14ac:dyDescent="0.3">
      <c r="B27" s="6">
        <f>SUM(B22:B26)</f>
        <v>4655312.7299999986</v>
      </c>
      <c r="D27" s="10">
        <f>SUM(D22:D26)</f>
        <v>3635293.6199999996</v>
      </c>
    </row>
    <row r="28" spans="1:8" ht="15.75" thickTop="1" x14ac:dyDescent="0.25"/>
    <row r="29" spans="1:8" x14ac:dyDescent="0.25">
      <c r="A29" s="3"/>
    </row>
    <row r="30" spans="1:8" x14ac:dyDescent="0.25">
      <c r="A30" s="7"/>
      <c r="B30" s="4"/>
      <c r="C30" s="5"/>
    </row>
    <row r="31" spans="1:8" x14ac:dyDescent="0.25">
      <c r="A31" s="7"/>
      <c r="B31" s="4"/>
      <c r="C31" s="5"/>
    </row>
    <row r="32" spans="1:8" x14ac:dyDescent="0.25">
      <c r="A32" s="7"/>
      <c r="B32" s="4"/>
      <c r="C32" s="5"/>
    </row>
    <row r="33" spans="1:3" x14ac:dyDescent="0.25">
      <c r="A33" s="7"/>
      <c r="B33" s="4"/>
      <c r="C33" s="5"/>
    </row>
    <row r="34" spans="1:3" x14ac:dyDescent="0.25">
      <c r="A34" s="7"/>
      <c r="B34" s="4"/>
      <c r="C34" s="5"/>
    </row>
    <row r="35" spans="1:3" x14ac:dyDescent="0.25">
      <c r="B35"/>
    </row>
  </sheetData>
  <pageMargins left="0.7" right="0.7" top="0.75" bottom="0.75" header="0.3" footer="0.3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F62" sqref="F62"/>
    </sheetView>
  </sheetViews>
  <sheetFormatPr defaultRowHeight="15" x14ac:dyDescent="0.25"/>
  <cols>
    <col min="1" max="1" width="17.140625" style="1" customWidth="1"/>
    <col min="2" max="2" width="14.5703125" style="1" customWidth="1"/>
    <col min="3" max="3" width="12.5703125" style="16" customWidth="1"/>
    <col min="4" max="4" width="12.5703125" style="17" bestFit="1" customWidth="1"/>
    <col min="5" max="5" width="12.5703125" style="17" customWidth="1"/>
    <col min="6" max="6" width="13.5703125" style="1" customWidth="1"/>
    <col min="7" max="10" width="9.140625" style="1"/>
    <col min="11" max="11" width="11.140625" style="1" bestFit="1" customWidth="1"/>
    <col min="12" max="256" width="9.140625" style="1"/>
    <col min="257" max="257" width="17.140625" style="1" customWidth="1"/>
    <col min="258" max="258" width="14.5703125" style="1" customWidth="1"/>
    <col min="259" max="259" width="12.5703125" style="1" customWidth="1"/>
    <col min="260" max="260" width="11.5703125" style="1" customWidth="1"/>
    <col min="261" max="261" width="12.5703125" style="1" customWidth="1"/>
    <col min="262" max="262" width="13.5703125" style="1" customWidth="1"/>
    <col min="263" max="512" width="9.140625" style="1"/>
    <col min="513" max="513" width="17.140625" style="1" customWidth="1"/>
    <col min="514" max="514" width="14.5703125" style="1" customWidth="1"/>
    <col min="515" max="515" width="12.5703125" style="1" customWidth="1"/>
    <col min="516" max="516" width="11.5703125" style="1" customWidth="1"/>
    <col min="517" max="517" width="12.5703125" style="1" customWidth="1"/>
    <col min="518" max="518" width="13.5703125" style="1" customWidth="1"/>
    <col min="519" max="768" width="9.140625" style="1"/>
    <col min="769" max="769" width="17.140625" style="1" customWidth="1"/>
    <col min="770" max="770" width="14.5703125" style="1" customWidth="1"/>
    <col min="771" max="771" width="12.5703125" style="1" customWidth="1"/>
    <col min="772" max="772" width="11.5703125" style="1" customWidth="1"/>
    <col min="773" max="773" width="12.5703125" style="1" customWidth="1"/>
    <col min="774" max="774" width="13.5703125" style="1" customWidth="1"/>
    <col min="775" max="1024" width="9.140625" style="1"/>
    <col min="1025" max="1025" width="17.140625" style="1" customWidth="1"/>
    <col min="1026" max="1026" width="14.5703125" style="1" customWidth="1"/>
    <col min="1027" max="1027" width="12.5703125" style="1" customWidth="1"/>
    <col min="1028" max="1028" width="11.5703125" style="1" customWidth="1"/>
    <col min="1029" max="1029" width="12.5703125" style="1" customWidth="1"/>
    <col min="1030" max="1030" width="13.5703125" style="1" customWidth="1"/>
    <col min="1031" max="1280" width="9.140625" style="1"/>
    <col min="1281" max="1281" width="17.140625" style="1" customWidth="1"/>
    <col min="1282" max="1282" width="14.5703125" style="1" customWidth="1"/>
    <col min="1283" max="1283" width="12.5703125" style="1" customWidth="1"/>
    <col min="1284" max="1284" width="11.5703125" style="1" customWidth="1"/>
    <col min="1285" max="1285" width="12.5703125" style="1" customWidth="1"/>
    <col min="1286" max="1286" width="13.5703125" style="1" customWidth="1"/>
    <col min="1287" max="1536" width="9.140625" style="1"/>
    <col min="1537" max="1537" width="17.140625" style="1" customWidth="1"/>
    <col min="1538" max="1538" width="14.5703125" style="1" customWidth="1"/>
    <col min="1539" max="1539" width="12.5703125" style="1" customWidth="1"/>
    <col min="1540" max="1540" width="11.5703125" style="1" customWidth="1"/>
    <col min="1541" max="1541" width="12.5703125" style="1" customWidth="1"/>
    <col min="1542" max="1542" width="13.5703125" style="1" customWidth="1"/>
    <col min="1543" max="1792" width="9.140625" style="1"/>
    <col min="1793" max="1793" width="17.140625" style="1" customWidth="1"/>
    <col min="1794" max="1794" width="14.5703125" style="1" customWidth="1"/>
    <col min="1795" max="1795" width="12.5703125" style="1" customWidth="1"/>
    <col min="1796" max="1796" width="11.5703125" style="1" customWidth="1"/>
    <col min="1797" max="1797" width="12.5703125" style="1" customWidth="1"/>
    <col min="1798" max="1798" width="13.5703125" style="1" customWidth="1"/>
    <col min="1799" max="2048" width="9.140625" style="1"/>
    <col min="2049" max="2049" width="17.140625" style="1" customWidth="1"/>
    <col min="2050" max="2050" width="14.5703125" style="1" customWidth="1"/>
    <col min="2051" max="2051" width="12.5703125" style="1" customWidth="1"/>
    <col min="2052" max="2052" width="11.5703125" style="1" customWidth="1"/>
    <col min="2053" max="2053" width="12.5703125" style="1" customWidth="1"/>
    <col min="2054" max="2054" width="13.5703125" style="1" customWidth="1"/>
    <col min="2055" max="2304" width="9.140625" style="1"/>
    <col min="2305" max="2305" width="17.140625" style="1" customWidth="1"/>
    <col min="2306" max="2306" width="14.5703125" style="1" customWidth="1"/>
    <col min="2307" max="2307" width="12.5703125" style="1" customWidth="1"/>
    <col min="2308" max="2308" width="11.5703125" style="1" customWidth="1"/>
    <col min="2309" max="2309" width="12.5703125" style="1" customWidth="1"/>
    <col min="2310" max="2310" width="13.5703125" style="1" customWidth="1"/>
    <col min="2311" max="2560" width="9.140625" style="1"/>
    <col min="2561" max="2561" width="17.140625" style="1" customWidth="1"/>
    <col min="2562" max="2562" width="14.5703125" style="1" customWidth="1"/>
    <col min="2563" max="2563" width="12.5703125" style="1" customWidth="1"/>
    <col min="2564" max="2564" width="11.5703125" style="1" customWidth="1"/>
    <col min="2565" max="2565" width="12.5703125" style="1" customWidth="1"/>
    <col min="2566" max="2566" width="13.5703125" style="1" customWidth="1"/>
    <col min="2567" max="2816" width="9.140625" style="1"/>
    <col min="2817" max="2817" width="17.140625" style="1" customWidth="1"/>
    <col min="2818" max="2818" width="14.5703125" style="1" customWidth="1"/>
    <col min="2819" max="2819" width="12.5703125" style="1" customWidth="1"/>
    <col min="2820" max="2820" width="11.5703125" style="1" customWidth="1"/>
    <col min="2821" max="2821" width="12.5703125" style="1" customWidth="1"/>
    <col min="2822" max="2822" width="13.5703125" style="1" customWidth="1"/>
    <col min="2823" max="3072" width="9.140625" style="1"/>
    <col min="3073" max="3073" width="17.140625" style="1" customWidth="1"/>
    <col min="3074" max="3074" width="14.5703125" style="1" customWidth="1"/>
    <col min="3075" max="3075" width="12.5703125" style="1" customWidth="1"/>
    <col min="3076" max="3076" width="11.5703125" style="1" customWidth="1"/>
    <col min="3077" max="3077" width="12.5703125" style="1" customWidth="1"/>
    <col min="3078" max="3078" width="13.5703125" style="1" customWidth="1"/>
    <col min="3079" max="3328" width="9.140625" style="1"/>
    <col min="3329" max="3329" width="17.140625" style="1" customWidth="1"/>
    <col min="3330" max="3330" width="14.5703125" style="1" customWidth="1"/>
    <col min="3331" max="3331" width="12.5703125" style="1" customWidth="1"/>
    <col min="3332" max="3332" width="11.5703125" style="1" customWidth="1"/>
    <col min="3333" max="3333" width="12.5703125" style="1" customWidth="1"/>
    <col min="3334" max="3334" width="13.5703125" style="1" customWidth="1"/>
    <col min="3335" max="3584" width="9.140625" style="1"/>
    <col min="3585" max="3585" width="17.140625" style="1" customWidth="1"/>
    <col min="3586" max="3586" width="14.5703125" style="1" customWidth="1"/>
    <col min="3587" max="3587" width="12.5703125" style="1" customWidth="1"/>
    <col min="3588" max="3588" width="11.5703125" style="1" customWidth="1"/>
    <col min="3589" max="3589" width="12.5703125" style="1" customWidth="1"/>
    <col min="3590" max="3590" width="13.5703125" style="1" customWidth="1"/>
    <col min="3591" max="3840" width="9.140625" style="1"/>
    <col min="3841" max="3841" width="17.140625" style="1" customWidth="1"/>
    <col min="3842" max="3842" width="14.5703125" style="1" customWidth="1"/>
    <col min="3843" max="3843" width="12.5703125" style="1" customWidth="1"/>
    <col min="3844" max="3844" width="11.5703125" style="1" customWidth="1"/>
    <col min="3845" max="3845" width="12.5703125" style="1" customWidth="1"/>
    <col min="3846" max="3846" width="13.5703125" style="1" customWidth="1"/>
    <col min="3847" max="4096" width="9.140625" style="1"/>
    <col min="4097" max="4097" width="17.140625" style="1" customWidth="1"/>
    <col min="4098" max="4098" width="14.5703125" style="1" customWidth="1"/>
    <col min="4099" max="4099" width="12.5703125" style="1" customWidth="1"/>
    <col min="4100" max="4100" width="11.5703125" style="1" customWidth="1"/>
    <col min="4101" max="4101" width="12.5703125" style="1" customWidth="1"/>
    <col min="4102" max="4102" width="13.5703125" style="1" customWidth="1"/>
    <col min="4103" max="4352" width="9.140625" style="1"/>
    <col min="4353" max="4353" width="17.140625" style="1" customWidth="1"/>
    <col min="4354" max="4354" width="14.5703125" style="1" customWidth="1"/>
    <col min="4355" max="4355" width="12.5703125" style="1" customWidth="1"/>
    <col min="4356" max="4356" width="11.5703125" style="1" customWidth="1"/>
    <col min="4357" max="4357" width="12.5703125" style="1" customWidth="1"/>
    <col min="4358" max="4358" width="13.5703125" style="1" customWidth="1"/>
    <col min="4359" max="4608" width="9.140625" style="1"/>
    <col min="4609" max="4609" width="17.140625" style="1" customWidth="1"/>
    <col min="4610" max="4610" width="14.5703125" style="1" customWidth="1"/>
    <col min="4611" max="4611" width="12.5703125" style="1" customWidth="1"/>
    <col min="4612" max="4612" width="11.5703125" style="1" customWidth="1"/>
    <col min="4613" max="4613" width="12.5703125" style="1" customWidth="1"/>
    <col min="4614" max="4614" width="13.5703125" style="1" customWidth="1"/>
    <col min="4615" max="4864" width="9.140625" style="1"/>
    <col min="4865" max="4865" width="17.140625" style="1" customWidth="1"/>
    <col min="4866" max="4866" width="14.5703125" style="1" customWidth="1"/>
    <col min="4867" max="4867" width="12.5703125" style="1" customWidth="1"/>
    <col min="4868" max="4868" width="11.5703125" style="1" customWidth="1"/>
    <col min="4869" max="4869" width="12.5703125" style="1" customWidth="1"/>
    <col min="4870" max="4870" width="13.5703125" style="1" customWidth="1"/>
    <col min="4871" max="5120" width="9.140625" style="1"/>
    <col min="5121" max="5121" width="17.140625" style="1" customWidth="1"/>
    <col min="5122" max="5122" width="14.5703125" style="1" customWidth="1"/>
    <col min="5123" max="5123" width="12.5703125" style="1" customWidth="1"/>
    <col min="5124" max="5124" width="11.5703125" style="1" customWidth="1"/>
    <col min="5125" max="5125" width="12.5703125" style="1" customWidth="1"/>
    <col min="5126" max="5126" width="13.5703125" style="1" customWidth="1"/>
    <col min="5127" max="5376" width="9.140625" style="1"/>
    <col min="5377" max="5377" width="17.140625" style="1" customWidth="1"/>
    <col min="5378" max="5378" width="14.5703125" style="1" customWidth="1"/>
    <col min="5379" max="5379" width="12.5703125" style="1" customWidth="1"/>
    <col min="5380" max="5380" width="11.5703125" style="1" customWidth="1"/>
    <col min="5381" max="5381" width="12.5703125" style="1" customWidth="1"/>
    <col min="5382" max="5382" width="13.5703125" style="1" customWidth="1"/>
    <col min="5383" max="5632" width="9.140625" style="1"/>
    <col min="5633" max="5633" width="17.140625" style="1" customWidth="1"/>
    <col min="5634" max="5634" width="14.5703125" style="1" customWidth="1"/>
    <col min="5635" max="5635" width="12.5703125" style="1" customWidth="1"/>
    <col min="5636" max="5636" width="11.5703125" style="1" customWidth="1"/>
    <col min="5637" max="5637" width="12.5703125" style="1" customWidth="1"/>
    <col min="5638" max="5638" width="13.5703125" style="1" customWidth="1"/>
    <col min="5639" max="5888" width="9.140625" style="1"/>
    <col min="5889" max="5889" width="17.140625" style="1" customWidth="1"/>
    <col min="5890" max="5890" width="14.5703125" style="1" customWidth="1"/>
    <col min="5891" max="5891" width="12.5703125" style="1" customWidth="1"/>
    <col min="5892" max="5892" width="11.5703125" style="1" customWidth="1"/>
    <col min="5893" max="5893" width="12.5703125" style="1" customWidth="1"/>
    <col min="5894" max="5894" width="13.5703125" style="1" customWidth="1"/>
    <col min="5895" max="6144" width="9.140625" style="1"/>
    <col min="6145" max="6145" width="17.140625" style="1" customWidth="1"/>
    <col min="6146" max="6146" width="14.5703125" style="1" customWidth="1"/>
    <col min="6147" max="6147" width="12.5703125" style="1" customWidth="1"/>
    <col min="6148" max="6148" width="11.5703125" style="1" customWidth="1"/>
    <col min="6149" max="6149" width="12.5703125" style="1" customWidth="1"/>
    <col min="6150" max="6150" width="13.5703125" style="1" customWidth="1"/>
    <col min="6151" max="6400" width="9.140625" style="1"/>
    <col min="6401" max="6401" width="17.140625" style="1" customWidth="1"/>
    <col min="6402" max="6402" width="14.5703125" style="1" customWidth="1"/>
    <col min="6403" max="6403" width="12.5703125" style="1" customWidth="1"/>
    <col min="6404" max="6404" width="11.5703125" style="1" customWidth="1"/>
    <col min="6405" max="6405" width="12.5703125" style="1" customWidth="1"/>
    <col min="6406" max="6406" width="13.5703125" style="1" customWidth="1"/>
    <col min="6407" max="6656" width="9.140625" style="1"/>
    <col min="6657" max="6657" width="17.140625" style="1" customWidth="1"/>
    <col min="6658" max="6658" width="14.5703125" style="1" customWidth="1"/>
    <col min="6659" max="6659" width="12.5703125" style="1" customWidth="1"/>
    <col min="6660" max="6660" width="11.5703125" style="1" customWidth="1"/>
    <col min="6661" max="6661" width="12.5703125" style="1" customWidth="1"/>
    <col min="6662" max="6662" width="13.5703125" style="1" customWidth="1"/>
    <col min="6663" max="6912" width="9.140625" style="1"/>
    <col min="6913" max="6913" width="17.140625" style="1" customWidth="1"/>
    <col min="6914" max="6914" width="14.5703125" style="1" customWidth="1"/>
    <col min="6915" max="6915" width="12.5703125" style="1" customWidth="1"/>
    <col min="6916" max="6916" width="11.5703125" style="1" customWidth="1"/>
    <col min="6917" max="6917" width="12.5703125" style="1" customWidth="1"/>
    <col min="6918" max="6918" width="13.5703125" style="1" customWidth="1"/>
    <col min="6919" max="7168" width="9.140625" style="1"/>
    <col min="7169" max="7169" width="17.140625" style="1" customWidth="1"/>
    <col min="7170" max="7170" width="14.5703125" style="1" customWidth="1"/>
    <col min="7171" max="7171" width="12.5703125" style="1" customWidth="1"/>
    <col min="7172" max="7172" width="11.5703125" style="1" customWidth="1"/>
    <col min="7173" max="7173" width="12.5703125" style="1" customWidth="1"/>
    <col min="7174" max="7174" width="13.5703125" style="1" customWidth="1"/>
    <col min="7175" max="7424" width="9.140625" style="1"/>
    <col min="7425" max="7425" width="17.140625" style="1" customWidth="1"/>
    <col min="7426" max="7426" width="14.5703125" style="1" customWidth="1"/>
    <col min="7427" max="7427" width="12.5703125" style="1" customWidth="1"/>
    <col min="7428" max="7428" width="11.5703125" style="1" customWidth="1"/>
    <col min="7429" max="7429" width="12.5703125" style="1" customWidth="1"/>
    <col min="7430" max="7430" width="13.5703125" style="1" customWidth="1"/>
    <col min="7431" max="7680" width="9.140625" style="1"/>
    <col min="7681" max="7681" width="17.140625" style="1" customWidth="1"/>
    <col min="7682" max="7682" width="14.5703125" style="1" customWidth="1"/>
    <col min="7683" max="7683" width="12.5703125" style="1" customWidth="1"/>
    <col min="7684" max="7684" width="11.5703125" style="1" customWidth="1"/>
    <col min="7685" max="7685" width="12.5703125" style="1" customWidth="1"/>
    <col min="7686" max="7686" width="13.5703125" style="1" customWidth="1"/>
    <col min="7687" max="7936" width="9.140625" style="1"/>
    <col min="7937" max="7937" width="17.140625" style="1" customWidth="1"/>
    <col min="7938" max="7938" width="14.5703125" style="1" customWidth="1"/>
    <col min="7939" max="7939" width="12.5703125" style="1" customWidth="1"/>
    <col min="7940" max="7940" width="11.5703125" style="1" customWidth="1"/>
    <col min="7941" max="7941" width="12.5703125" style="1" customWidth="1"/>
    <col min="7942" max="7942" width="13.5703125" style="1" customWidth="1"/>
    <col min="7943" max="8192" width="9.140625" style="1"/>
    <col min="8193" max="8193" width="17.140625" style="1" customWidth="1"/>
    <col min="8194" max="8194" width="14.5703125" style="1" customWidth="1"/>
    <col min="8195" max="8195" width="12.5703125" style="1" customWidth="1"/>
    <col min="8196" max="8196" width="11.5703125" style="1" customWidth="1"/>
    <col min="8197" max="8197" width="12.5703125" style="1" customWidth="1"/>
    <col min="8198" max="8198" width="13.5703125" style="1" customWidth="1"/>
    <col min="8199" max="8448" width="9.140625" style="1"/>
    <col min="8449" max="8449" width="17.140625" style="1" customWidth="1"/>
    <col min="8450" max="8450" width="14.5703125" style="1" customWidth="1"/>
    <col min="8451" max="8451" width="12.5703125" style="1" customWidth="1"/>
    <col min="8452" max="8452" width="11.5703125" style="1" customWidth="1"/>
    <col min="8453" max="8453" width="12.5703125" style="1" customWidth="1"/>
    <col min="8454" max="8454" width="13.5703125" style="1" customWidth="1"/>
    <col min="8455" max="8704" width="9.140625" style="1"/>
    <col min="8705" max="8705" width="17.140625" style="1" customWidth="1"/>
    <col min="8706" max="8706" width="14.5703125" style="1" customWidth="1"/>
    <col min="8707" max="8707" width="12.5703125" style="1" customWidth="1"/>
    <col min="8708" max="8708" width="11.5703125" style="1" customWidth="1"/>
    <col min="8709" max="8709" width="12.5703125" style="1" customWidth="1"/>
    <col min="8710" max="8710" width="13.5703125" style="1" customWidth="1"/>
    <col min="8711" max="8960" width="9.140625" style="1"/>
    <col min="8961" max="8961" width="17.140625" style="1" customWidth="1"/>
    <col min="8962" max="8962" width="14.5703125" style="1" customWidth="1"/>
    <col min="8963" max="8963" width="12.5703125" style="1" customWidth="1"/>
    <col min="8964" max="8964" width="11.5703125" style="1" customWidth="1"/>
    <col min="8965" max="8965" width="12.5703125" style="1" customWidth="1"/>
    <col min="8966" max="8966" width="13.5703125" style="1" customWidth="1"/>
    <col min="8967" max="9216" width="9.140625" style="1"/>
    <col min="9217" max="9217" width="17.140625" style="1" customWidth="1"/>
    <col min="9218" max="9218" width="14.5703125" style="1" customWidth="1"/>
    <col min="9219" max="9219" width="12.5703125" style="1" customWidth="1"/>
    <col min="9220" max="9220" width="11.5703125" style="1" customWidth="1"/>
    <col min="9221" max="9221" width="12.5703125" style="1" customWidth="1"/>
    <col min="9222" max="9222" width="13.5703125" style="1" customWidth="1"/>
    <col min="9223" max="9472" width="9.140625" style="1"/>
    <col min="9473" max="9473" width="17.140625" style="1" customWidth="1"/>
    <col min="9474" max="9474" width="14.5703125" style="1" customWidth="1"/>
    <col min="9475" max="9475" width="12.5703125" style="1" customWidth="1"/>
    <col min="9476" max="9476" width="11.5703125" style="1" customWidth="1"/>
    <col min="9477" max="9477" width="12.5703125" style="1" customWidth="1"/>
    <col min="9478" max="9478" width="13.5703125" style="1" customWidth="1"/>
    <col min="9479" max="9728" width="9.140625" style="1"/>
    <col min="9729" max="9729" width="17.140625" style="1" customWidth="1"/>
    <col min="9730" max="9730" width="14.5703125" style="1" customWidth="1"/>
    <col min="9731" max="9731" width="12.5703125" style="1" customWidth="1"/>
    <col min="9732" max="9732" width="11.5703125" style="1" customWidth="1"/>
    <col min="9733" max="9733" width="12.5703125" style="1" customWidth="1"/>
    <col min="9734" max="9734" width="13.5703125" style="1" customWidth="1"/>
    <col min="9735" max="9984" width="9.140625" style="1"/>
    <col min="9985" max="9985" width="17.140625" style="1" customWidth="1"/>
    <col min="9986" max="9986" width="14.5703125" style="1" customWidth="1"/>
    <col min="9987" max="9987" width="12.5703125" style="1" customWidth="1"/>
    <col min="9988" max="9988" width="11.5703125" style="1" customWidth="1"/>
    <col min="9989" max="9989" width="12.5703125" style="1" customWidth="1"/>
    <col min="9990" max="9990" width="13.5703125" style="1" customWidth="1"/>
    <col min="9991" max="10240" width="9.140625" style="1"/>
    <col min="10241" max="10241" width="17.140625" style="1" customWidth="1"/>
    <col min="10242" max="10242" width="14.5703125" style="1" customWidth="1"/>
    <col min="10243" max="10243" width="12.5703125" style="1" customWidth="1"/>
    <col min="10244" max="10244" width="11.5703125" style="1" customWidth="1"/>
    <col min="10245" max="10245" width="12.5703125" style="1" customWidth="1"/>
    <col min="10246" max="10246" width="13.5703125" style="1" customWidth="1"/>
    <col min="10247" max="10496" width="9.140625" style="1"/>
    <col min="10497" max="10497" width="17.140625" style="1" customWidth="1"/>
    <col min="10498" max="10498" width="14.5703125" style="1" customWidth="1"/>
    <col min="10499" max="10499" width="12.5703125" style="1" customWidth="1"/>
    <col min="10500" max="10500" width="11.5703125" style="1" customWidth="1"/>
    <col min="10501" max="10501" width="12.5703125" style="1" customWidth="1"/>
    <col min="10502" max="10502" width="13.5703125" style="1" customWidth="1"/>
    <col min="10503" max="10752" width="9.140625" style="1"/>
    <col min="10753" max="10753" width="17.140625" style="1" customWidth="1"/>
    <col min="10754" max="10754" width="14.5703125" style="1" customWidth="1"/>
    <col min="10755" max="10755" width="12.5703125" style="1" customWidth="1"/>
    <col min="10756" max="10756" width="11.5703125" style="1" customWidth="1"/>
    <col min="10757" max="10757" width="12.5703125" style="1" customWidth="1"/>
    <col min="10758" max="10758" width="13.5703125" style="1" customWidth="1"/>
    <col min="10759" max="11008" width="9.140625" style="1"/>
    <col min="11009" max="11009" width="17.140625" style="1" customWidth="1"/>
    <col min="11010" max="11010" width="14.5703125" style="1" customWidth="1"/>
    <col min="11011" max="11011" width="12.5703125" style="1" customWidth="1"/>
    <col min="11012" max="11012" width="11.5703125" style="1" customWidth="1"/>
    <col min="11013" max="11013" width="12.5703125" style="1" customWidth="1"/>
    <col min="11014" max="11014" width="13.5703125" style="1" customWidth="1"/>
    <col min="11015" max="11264" width="9.140625" style="1"/>
    <col min="11265" max="11265" width="17.140625" style="1" customWidth="1"/>
    <col min="11266" max="11266" width="14.5703125" style="1" customWidth="1"/>
    <col min="11267" max="11267" width="12.5703125" style="1" customWidth="1"/>
    <col min="11268" max="11268" width="11.5703125" style="1" customWidth="1"/>
    <col min="11269" max="11269" width="12.5703125" style="1" customWidth="1"/>
    <col min="11270" max="11270" width="13.5703125" style="1" customWidth="1"/>
    <col min="11271" max="11520" width="9.140625" style="1"/>
    <col min="11521" max="11521" width="17.140625" style="1" customWidth="1"/>
    <col min="11522" max="11522" width="14.5703125" style="1" customWidth="1"/>
    <col min="11523" max="11523" width="12.5703125" style="1" customWidth="1"/>
    <col min="11524" max="11524" width="11.5703125" style="1" customWidth="1"/>
    <col min="11525" max="11525" width="12.5703125" style="1" customWidth="1"/>
    <col min="11526" max="11526" width="13.5703125" style="1" customWidth="1"/>
    <col min="11527" max="11776" width="9.140625" style="1"/>
    <col min="11777" max="11777" width="17.140625" style="1" customWidth="1"/>
    <col min="11778" max="11778" width="14.5703125" style="1" customWidth="1"/>
    <col min="11779" max="11779" width="12.5703125" style="1" customWidth="1"/>
    <col min="11780" max="11780" width="11.5703125" style="1" customWidth="1"/>
    <col min="11781" max="11781" width="12.5703125" style="1" customWidth="1"/>
    <col min="11782" max="11782" width="13.5703125" style="1" customWidth="1"/>
    <col min="11783" max="12032" width="9.140625" style="1"/>
    <col min="12033" max="12033" width="17.140625" style="1" customWidth="1"/>
    <col min="12034" max="12034" width="14.5703125" style="1" customWidth="1"/>
    <col min="12035" max="12035" width="12.5703125" style="1" customWidth="1"/>
    <col min="12036" max="12036" width="11.5703125" style="1" customWidth="1"/>
    <col min="12037" max="12037" width="12.5703125" style="1" customWidth="1"/>
    <col min="12038" max="12038" width="13.5703125" style="1" customWidth="1"/>
    <col min="12039" max="12288" width="9.140625" style="1"/>
    <col min="12289" max="12289" width="17.140625" style="1" customWidth="1"/>
    <col min="12290" max="12290" width="14.5703125" style="1" customWidth="1"/>
    <col min="12291" max="12291" width="12.5703125" style="1" customWidth="1"/>
    <col min="12292" max="12292" width="11.5703125" style="1" customWidth="1"/>
    <col min="12293" max="12293" width="12.5703125" style="1" customWidth="1"/>
    <col min="12294" max="12294" width="13.5703125" style="1" customWidth="1"/>
    <col min="12295" max="12544" width="9.140625" style="1"/>
    <col min="12545" max="12545" width="17.140625" style="1" customWidth="1"/>
    <col min="12546" max="12546" width="14.5703125" style="1" customWidth="1"/>
    <col min="12547" max="12547" width="12.5703125" style="1" customWidth="1"/>
    <col min="12548" max="12548" width="11.5703125" style="1" customWidth="1"/>
    <col min="12549" max="12549" width="12.5703125" style="1" customWidth="1"/>
    <col min="12550" max="12550" width="13.5703125" style="1" customWidth="1"/>
    <col min="12551" max="12800" width="9.140625" style="1"/>
    <col min="12801" max="12801" width="17.140625" style="1" customWidth="1"/>
    <col min="12802" max="12802" width="14.5703125" style="1" customWidth="1"/>
    <col min="12803" max="12803" width="12.5703125" style="1" customWidth="1"/>
    <col min="12804" max="12804" width="11.5703125" style="1" customWidth="1"/>
    <col min="12805" max="12805" width="12.5703125" style="1" customWidth="1"/>
    <col min="12806" max="12806" width="13.5703125" style="1" customWidth="1"/>
    <col min="12807" max="13056" width="9.140625" style="1"/>
    <col min="13057" max="13057" width="17.140625" style="1" customWidth="1"/>
    <col min="13058" max="13058" width="14.5703125" style="1" customWidth="1"/>
    <col min="13059" max="13059" width="12.5703125" style="1" customWidth="1"/>
    <col min="13060" max="13060" width="11.5703125" style="1" customWidth="1"/>
    <col min="13061" max="13061" width="12.5703125" style="1" customWidth="1"/>
    <col min="13062" max="13062" width="13.5703125" style="1" customWidth="1"/>
    <col min="13063" max="13312" width="9.140625" style="1"/>
    <col min="13313" max="13313" width="17.140625" style="1" customWidth="1"/>
    <col min="13314" max="13314" width="14.5703125" style="1" customWidth="1"/>
    <col min="13315" max="13315" width="12.5703125" style="1" customWidth="1"/>
    <col min="13316" max="13316" width="11.5703125" style="1" customWidth="1"/>
    <col min="13317" max="13317" width="12.5703125" style="1" customWidth="1"/>
    <col min="13318" max="13318" width="13.5703125" style="1" customWidth="1"/>
    <col min="13319" max="13568" width="9.140625" style="1"/>
    <col min="13569" max="13569" width="17.140625" style="1" customWidth="1"/>
    <col min="13570" max="13570" width="14.5703125" style="1" customWidth="1"/>
    <col min="13571" max="13571" width="12.5703125" style="1" customWidth="1"/>
    <col min="13572" max="13572" width="11.5703125" style="1" customWidth="1"/>
    <col min="13573" max="13573" width="12.5703125" style="1" customWidth="1"/>
    <col min="13574" max="13574" width="13.5703125" style="1" customWidth="1"/>
    <col min="13575" max="13824" width="9.140625" style="1"/>
    <col min="13825" max="13825" width="17.140625" style="1" customWidth="1"/>
    <col min="13826" max="13826" width="14.5703125" style="1" customWidth="1"/>
    <col min="13827" max="13827" width="12.5703125" style="1" customWidth="1"/>
    <col min="13828" max="13828" width="11.5703125" style="1" customWidth="1"/>
    <col min="13829" max="13829" width="12.5703125" style="1" customWidth="1"/>
    <col min="13830" max="13830" width="13.5703125" style="1" customWidth="1"/>
    <col min="13831" max="14080" width="9.140625" style="1"/>
    <col min="14081" max="14081" width="17.140625" style="1" customWidth="1"/>
    <col min="14082" max="14082" width="14.5703125" style="1" customWidth="1"/>
    <col min="14083" max="14083" width="12.5703125" style="1" customWidth="1"/>
    <col min="14084" max="14084" width="11.5703125" style="1" customWidth="1"/>
    <col min="14085" max="14085" width="12.5703125" style="1" customWidth="1"/>
    <col min="14086" max="14086" width="13.5703125" style="1" customWidth="1"/>
    <col min="14087" max="14336" width="9.140625" style="1"/>
    <col min="14337" max="14337" width="17.140625" style="1" customWidth="1"/>
    <col min="14338" max="14338" width="14.5703125" style="1" customWidth="1"/>
    <col min="14339" max="14339" width="12.5703125" style="1" customWidth="1"/>
    <col min="14340" max="14340" width="11.5703125" style="1" customWidth="1"/>
    <col min="14341" max="14341" width="12.5703125" style="1" customWidth="1"/>
    <col min="14342" max="14342" width="13.5703125" style="1" customWidth="1"/>
    <col min="14343" max="14592" width="9.140625" style="1"/>
    <col min="14593" max="14593" width="17.140625" style="1" customWidth="1"/>
    <col min="14594" max="14594" width="14.5703125" style="1" customWidth="1"/>
    <col min="14595" max="14595" width="12.5703125" style="1" customWidth="1"/>
    <col min="14596" max="14596" width="11.5703125" style="1" customWidth="1"/>
    <col min="14597" max="14597" width="12.5703125" style="1" customWidth="1"/>
    <col min="14598" max="14598" width="13.5703125" style="1" customWidth="1"/>
    <col min="14599" max="14848" width="9.140625" style="1"/>
    <col min="14849" max="14849" width="17.140625" style="1" customWidth="1"/>
    <col min="14850" max="14850" width="14.5703125" style="1" customWidth="1"/>
    <col min="14851" max="14851" width="12.5703125" style="1" customWidth="1"/>
    <col min="14852" max="14852" width="11.5703125" style="1" customWidth="1"/>
    <col min="14853" max="14853" width="12.5703125" style="1" customWidth="1"/>
    <col min="14854" max="14854" width="13.5703125" style="1" customWidth="1"/>
    <col min="14855" max="15104" width="9.140625" style="1"/>
    <col min="15105" max="15105" width="17.140625" style="1" customWidth="1"/>
    <col min="15106" max="15106" width="14.5703125" style="1" customWidth="1"/>
    <col min="15107" max="15107" width="12.5703125" style="1" customWidth="1"/>
    <col min="15108" max="15108" width="11.5703125" style="1" customWidth="1"/>
    <col min="15109" max="15109" width="12.5703125" style="1" customWidth="1"/>
    <col min="15110" max="15110" width="13.5703125" style="1" customWidth="1"/>
    <col min="15111" max="15360" width="9.140625" style="1"/>
    <col min="15361" max="15361" width="17.140625" style="1" customWidth="1"/>
    <col min="15362" max="15362" width="14.5703125" style="1" customWidth="1"/>
    <col min="15363" max="15363" width="12.5703125" style="1" customWidth="1"/>
    <col min="15364" max="15364" width="11.5703125" style="1" customWidth="1"/>
    <col min="15365" max="15365" width="12.5703125" style="1" customWidth="1"/>
    <col min="15366" max="15366" width="13.5703125" style="1" customWidth="1"/>
    <col min="15367" max="15616" width="9.140625" style="1"/>
    <col min="15617" max="15617" width="17.140625" style="1" customWidth="1"/>
    <col min="15618" max="15618" width="14.5703125" style="1" customWidth="1"/>
    <col min="15619" max="15619" width="12.5703125" style="1" customWidth="1"/>
    <col min="15620" max="15620" width="11.5703125" style="1" customWidth="1"/>
    <col min="15621" max="15621" width="12.5703125" style="1" customWidth="1"/>
    <col min="15622" max="15622" width="13.5703125" style="1" customWidth="1"/>
    <col min="15623" max="15872" width="9.140625" style="1"/>
    <col min="15873" max="15873" width="17.140625" style="1" customWidth="1"/>
    <col min="15874" max="15874" width="14.5703125" style="1" customWidth="1"/>
    <col min="15875" max="15875" width="12.5703125" style="1" customWidth="1"/>
    <col min="15876" max="15876" width="11.5703125" style="1" customWidth="1"/>
    <col min="15877" max="15877" width="12.5703125" style="1" customWidth="1"/>
    <col min="15878" max="15878" width="13.5703125" style="1" customWidth="1"/>
    <col min="15879" max="16128" width="9.140625" style="1"/>
    <col min="16129" max="16129" width="17.140625" style="1" customWidth="1"/>
    <col min="16130" max="16130" width="14.5703125" style="1" customWidth="1"/>
    <col min="16131" max="16131" width="12.5703125" style="1" customWidth="1"/>
    <col min="16132" max="16132" width="11.5703125" style="1" customWidth="1"/>
    <col min="16133" max="16133" width="12.5703125" style="1" customWidth="1"/>
    <col min="16134" max="16134" width="13.5703125" style="1" customWidth="1"/>
    <col min="16135" max="16384" width="9.140625" style="1"/>
  </cols>
  <sheetData>
    <row r="1" spans="1:10" ht="18.75" x14ac:dyDescent="0.3">
      <c r="A1" s="15" t="s">
        <v>13</v>
      </c>
    </row>
    <row r="3" spans="1:10" ht="39" thickBot="1" x14ac:dyDescent="0.3">
      <c r="A3" s="18" t="s">
        <v>14</v>
      </c>
      <c r="B3" s="19" t="s">
        <v>15</v>
      </c>
      <c r="C3" s="20" t="s">
        <v>16</v>
      </c>
      <c r="D3" s="20" t="s">
        <v>17</v>
      </c>
      <c r="E3" s="20" t="s">
        <v>18</v>
      </c>
      <c r="F3" s="21" t="s">
        <v>19</v>
      </c>
    </row>
    <row r="4" spans="1:10" x14ac:dyDescent="0.25">
      <c r="A4" s="22" t="s">
        <v>21</v>
      </c>
    </row>
    <row r="5" spans="1:10" x14ac:dyDescent="0.25">
      <c r="A5" s="23" t="s">
        <v>20</v>
      </c>
      <c r="B5" s="24">
        <v>447</v>
      </c>
      <c r="C5" s="25">
        <v>8127.85</v>
      </c>
      <c r="D5" s="25">
        <v>6862</v>
      </c>
      <c r="E5" s="25">
        <v>14989.85</v>
      </c>
      <c r="F5" s="24">
        <v>79</v>
      </c>
    </row>
    <row r="6" spans="1:10" ht="15.75" thickBot="1" x14ac:dyDescent="0.3"/>
    <row r="7" spans="1:10" x14ac:dyDescent="0.25">
      <c r="A7" s="22" t="s">
        <v>22</v>
      </c>
    </row>
    <row r="8" spans="1:10" x14ac:dyDescent="0.25">
      <c r="A8" s="23" t="s">
        <v>20</v>
      </c>
      <c r="B8" s="24">
        <v>647</v>
      </c>
      <c r="C8" s="25">
        <v>12827.66</v>
      </c>
      <c r="D8" s="25">
        <v>12442</v>
      </c>
      <c r="E8" s="25">
        <v>25269.66</v>
      </c>
      <c r="F8" s="24">
        <v>105</v>
      </c>
    </row>
    <row r="9" spans="1:10" ht="15.75" thickBot="1" x14ac:dyDescent="0.3">
      <c r="J9" s="17"/>
    </row>
    <row r="10" spans="1:10" x14ac:dyDescent="0.25">
      <c r="A10" s="22" t="s">
        <v>23</v>
      </c>
    </row>
    <row r="11" spans="1:10" x14ac:dyDescent="0.25">
      <c r="A11" s="23" t="s">
        <v>20</v>
      </c>
      <c r="B11" s="24">
        <v>445</v>
      </c>
      <c r="C11" s="25">
        <v>7982.21</v>
      </c>
      <c r="D11" s="25">
        <v>565</v>
      </c>
      <c r="E11" s="25">
        <v>8547.2099999999991</v>
      </c>
      <c r="F11" s="24">
        <v>83</v>
      </c>
    </row>
    <row r="12" spans="1:10" ht="15.75" thickBot="1" x14ac:dyDescent="0.3">
      <c r="B12" s="26"/>
      <c r="C12" s="25"/>
      <c r="D12" s="27"/>
      <c r="E12" s="27"/>
      <c r="F12" s="26"/>
    </row>
    <row r="13" spans="1:10" x14ac:dyDescent="0.25">
      <c r="A13" s="22" t="s">
        <v>24</v>
      </c>
      <c r="B13" s="26"/>
      <c r="C13" s="25"/>
      <c r="D13" s="27"/>
      <c r="E13" s="27"/>
      <c r="F13" s="26"/>
    </row>
    <row r="14" spans="1:10" x14ac:dyDescent="0.25">
      <c r="A14" s="23" t="s">
        <v>20</v>
      </c>
      <c r="B14" s="24">
        <v>286</v>
      </c>
      <c r="C14" s="25">
        <v>6239.91</v>
      </c>
      <c r="D14" s="25">
        <v>0</v>
      </c>
      <c r="E14" s="25">
        <v>6239.91</v>
      </c>
      <c r="F14" s="24">
        <v>64</v>
      </c>
    </row>
    <row r="15" spans="1:10" ht="15.75" thickBot="1" x14ac:dyDescent="0.3">
      <c r="B15" s="26"/>
      <c r="C15" s="25"/>
      <c r="D15" s="27"/>
      <c r="E15" s="27"/>
      <c r="F15" s="26"/>
    </row>
    <row r="16" spans="1:10" x14ac:dyDescent="0.25">
      <c r="A16" s="22" t="s">
        <v>25</v>
      </c>
      <c r="B16" s="26"/>
      <c r="C16" s="25"/>
      <c r="D16" s="27"/>
      <c r="E16" s="27"/>
      <c r="F16" s="26"/>
    </row>
    <row r="17" spans="1:7" x14ac:dyDescent="0.25">
      <c r="A17" s="23" t="s">
        <v>20</v>
      </c>
      <c r="B17" s="24">
        <v>571</v>
      </c>
      <c r="C17" s="25">
        <v>14290.13</v>
      </c>
      <c r="D17" s="25">
        <v>12522.68</v>
      </c>
      <c r="E17" s="25">
        <v>26812.81</v>
      </c>
      <c r="F17" s="24">
        <v>103</v>
      </c>
    </row>
    <row r="18" spans="1:7" ht="15.75" thickBot="1" x14ac:dyDescent="0.3">
      <c r="B18" s="26"/>
      <c r="C18" s="25"/>
      <c r="D18" s="27"/>
      <c r="E18" s="27"/>
      <c r="F18" s="26"/>
    </row>
    <row r="19" spans="1:7" x14ac:dyDescent="0.25">
      <c r="A19" s="22" t="s">
        <v>26</v>
      </c>
      <c r="B19" s="26"/>
      <c r="C19" s="25"/>
      <c r="D19" s="27"/>
      <c r="E19" s="27"/>
      <c r="F19" s="26"/>
    </row>
    <row r="20" spans="1:7" x14ac:dyDescent="0.25">
      <c r="A20" s="23" t="s">
        <v>20</v>
      </c>
      <c r="B20" s="24">
        <v>489</v>
      </c>
      <c r="C20" s="25">
        <v>13204.78</v>
      </c>
      <c r="D20" s="25">
        <v>14689.5</v>
      </c>
      <c r="E20" s="25">
        <v>27894.28</v>
      </c>
      <c r="F20" s="24">
        <v>125</v>
      </c>
    </row>
    <row r="21" spans="1:7" ht="15.75" thickBot="1" x14ac:dyDescent="0.3">
      <c r="B21" s="26"/>
      <c r="C21" s="25"/>
      <c r="D21" s="27"/>
      <c r="E21" s="27"/>
      <c r="F21" s="26"/>
    </row>
    <row r="22" spans="1:7" x14ac:dyDescent="0.25">
      <c r="A22" s="22" t="s">
        <v>27</v>
      </c>
      <c r="B22" s="26"/>
      <c r="C22" s="25"/>
      <c r="D22" s="27"/>
      <c r="E22" s="27"/>
      <c r="F22" s="26"/>
    </row>
    <row r="23" spans="1:7" x14ac:dyDescent="0.25">
      <c r="A23" s="23" t="s">
        <v>20</v>
      </c>
      <c r="B23" s="24">
        <v>1070</v>
      </c>
      <c r="C23" s="25">
        <v>11257.23</v>
      </c>
      <c r="D23" s="25">
        <v>19838.29</v>
      </c>
      <c r="E23" s="25">
        <v>31095.52</v>
      </c>
      <c r="F23" s="24">
        <v>261</v>
      </c>
    </row>
    <row r="24" spans="1:7" ht="15.75" thickBot="1" x14ac:dyDescent="0.3">
      <c r="B24" s="26"/>
      <c r="C24" s="25"/>
      <c r="D24" s="27"/>
      <c r="E24" s="27"/>
      <c r="F24" s="26"/>
    </row>
    <row r="25" spans="1:7" x14ac:dyDescent="0.25">
      <c r="A25" s="22" t="s">
        <v>28</v>
      </c>
      <c r="B25" s="26"/>
      <c r="C25" s="25"/>
      <c r="D25" s="27"/>
      <c r="E25" s="27"/>
      <c r="F25" s="26"/>
    </row>
    <row r="26" spans="1:7" x14ac:dyDescent="0.25">
      <c r="A26" s="23" t="s">
        <v>20</v>
      </c>
      <c r="B26" s="24">
        <v>1156</v>
      </c>
      <c r="C26" s="25">
        <v>26577.34</v>
      </c>
      <c r="D26" s="25">
        <v>6566.75</v>
      </c>
      <c r="E26" s="25">
        <v>33144.089999999997</v>
      </c>
      <c r="F26" s="24">
        <v>260</v>
      </c>
    </row>
    <row r="27" spans="1:7" ht="15.75" thickBot="1" x14ac:dyDescent="0.3">
      <c r="B27" s="26"/>
      <c r="C27" s="25"/>
      <c r="D27" s="27"/>
      <c r="E27" s="27"/>
      <c r="F27" s="26"/>
    </row>
    <row r="28" spans="1:7" x14ac:dyDescent="0.25">
      <c r="A28" s="22" t="s">
        <v>29</v>
      </c>
      <c r="B28" s="26"/>
      <c r="C28" s="25"/>
      <c r="D28" s="27"/>
      <c r="E28" s="27"/>
      <c r="F28" s="26"/>
    </row>
    <row r="29" spans="1:7" x14ac:dyDescent="0.25">
      <c r="A29" s="23" t="s">
        <v>20</v>
      </c>
      <c r="B29" s="24">
        <v>906</v>
      </c>
      <c r="C29" s="25">
        <v>6086.02</v>
      </c>
      <c r="D29" s="25">
        <v>238</v>
      </c>
      <c r="E29" s="25">
        <v>6324.02</v>
      </c>
      <c r="F29" s="24">
        <v>182</v>
      </c>
    </row>
    <row r="30" spans="1:7" ht="15.75" thickBot="1" x14ac:dyDescent="0.3">
      <c r="B30" s="26"/>
      <c r="C30" s="25"/>
      <c r="D30" s="27"/>
      <c r="E30" s="27"/>
      <c r="F30" s="26"/>
    </row>
    <row r="31" spans="1:7" x14ac:dyDescent="0.25">
      <c r="A31" s="22" t="s">
        <v>30</v>
      </c>
      <c r="B31" s="26"/>
      <c r="C31" s="25"/>
      <c r="D31" s="27"/>
      <c r="E31" s="27"/>
      <c r="F31" s="26"/>
      <c r="G31" s="32"/>
    </row>
    <row r="32" spans="1:7" x14ac:dyDescent="0.25">
      <c r="A32" s="23" t="s">
        <v>20</v>
      </c>
      <c r="B32" s="24">
        <v>493</v>
      </c>
      <c r="C32" s="31">
        <v>5129.79</v>
      </c>
      <c r="D32" s="31">
        <v>2278</v>
      </c>
      <c r="E32" s="31">
        <v>7407.79</v>
      </c>
      <c r="F32" s="24">
        <v>117</v>
      </c>
    </row>
    <row r="33" spans="1:11" ht="15.75" thickBot="1" x14ac:dyDescent="0.3">
      <c r="A33" s="23"/>
      <c r="B33" s="24"/>
      <c r="C33" s="31"/>
      <c r="D33" s="31"/>
      <c r="E33" s="31"/>
      <c r="F33" s="24"/>
    </row>
    <row r="34" spans="1:11" x14ac:dyDescent="0.25">
      <c r="A34" s="22" t="s">
        <v>31</v>
      </c>
      <c r="B34" s="26"/>
      <c r="C34" s="25"/>
      <c r="D34" s="27"/>
      <c r="E34" s="27"/>
      <c r="F34" s="26"/>
    </row>
    <row r="35" spans="1:11" x14ac:dyDescent="0.25">
      <c r="A35" s="23" t="s">
        <v>20</v>
      </c>
      <c r="B35" s="24">
        <v>560</v>
      </c>
      <c r="C35" s="31">
        <v>7249.54</v>
      </c>
      <c r="D35" s="31">
        <v>499.75</v>
      </c>
      <c r="E35" s="31">
        <v>7749.29</v>
      </c>
      <c r="F35" s="24">
        <v>143</v>
      </c>
    </row>
    <row r="36" spans="1:11" ht="15.75" thickBot="1" x14ac:dyDescent="0.3"/>
    <row r="37" spans="1:11" x14ac:dyDescent="0.25">
      <c r="A37" s="22" t="s">
        <v>32</v>
      </c>
      <c r="B37" s="26"/>
      <c r="C37" s="25"/>
      <c r="D37" s="27"/>
      <c r="E37" s="27"/>
      <c r="F37" s="26"/>
    </row>
    <row r="38" spans="1:11" x14ac:dyDescent="0.25">
      <c r="A38" s="23" t="s">
        <v>20</v>
      </c>
      <c r="B38" s="24">
        <v>777</v>
      </c>
      <c r="C38" s="31">
        <v>9475.07</v>
      </c>
      <c r="D38" s="31">
        <v>5153</v>
      </c>
      <c r="E38" s="31">
        <v>14628.07</v>
      </c>
      <c r="F38" s="24">
        <v>294</v>
      </c>
    </row>
    <row r="39" spans="1:11" ht="15.75" thickBot="1" x14ac:dyDescent="0.3"/>
    <row r="40" spans="1:11" x14ac:dyDescent="0.25">
      <c r="A40" s="22" t="s">
        <v>33</v>
      </c>
      <c r="B40" s="24"/>
      <c r="C40" s="31"/>
      <c r="D40" s="31"/>
      <c r="E40" s="31"/>
      <c r="F40" s="24"/>
    </row>
    <row r="41" spans="1:11" x14ac:dyDescent="0.25">
      <c r="A41" s="23" t="s">
        <v>20</v>
      </c>
      <c r="B41" s="24">
        <v>1171</v>
      </c>
      <c r="C41" s="31">
        <v>20266.96</v>
      </c>
      <c r="D41" s="31">
        <v>4741</v>
      </c>
      <c r="E41" s="31">
        <v>25007.96</v>
      </c>
      <c r="F41" s="33">
        <v>295.5</v>
      </c>
    </row>
    <row r="42" spans="1:11" ht="15.75" thickBot="1" x14ac:dyDescent="0.3">
      <c r="A42" s="23"/>
      <c r="B42" s="24"/>
      <c r="C42" s="31"/>
      <c r="D42" s="31"/>
      <c r="E42" s="31"/>
      <c r="F42" s="33"/>
    </row>
    <row r="43" spans="1:11" x14ac:dyDescent="0.25">
      <c r="A43" s="22" t="s">
        <v>34</v>
      </c>
      <c r="B43" s="24"/>
      <c r="C43" s="31"/>
      <c r="D43" s="31"/>
      <c r="E43" s="31"/>
      <c r="F43" s="24"/>
    </row>
    <row r="44" spans="1:11" x14ac:dyDescent="0.25">
      <c r="A44" s="23" t="s">
        <v>20</v>
      </c>
      <c r="B44" s="24">
        <v>951</v>
      </c>
      <c r="C44" s="31">
        <v>18539.66</v>
      </c>
      <c r="D44" s="31">
        <v>21754</v>
      </c>
      <c r="E44" s="31">
        <v>40293.660000000003</v>
      </c>
      <c r="F44" s="33">
        <v>292</v>
      </c>
      <c r="K44" s="17"/>
    </row>
    <row r="45" spans="1:11" ht="15.75" thickBot="1" x14ac:dyDescent="0.3"/>
    <row r="46" spans="1:11" x14ac:dyDescent="0.25">
      <c r="A46" s="22" t="s">
        <v>35</v>
      </c>
      <c r="B46" s="24"/>
      <c r="C46" s="31"/>
      <c r="D46" s="31"/>
      <c r="E46" s="31"/>
      <c r="F46" s="24"/>
    </row>
    <row r="47" spans="1:11" x14ac:dyDescent="0.25">
      <c r="A47" s="23" t="s">
        <v>20</v>
      </c>
      <c r="B47" s="24">
        <v>738</v>
      </c>
      <c r="C47" s="31">
        <v>17846.099999999999</v>
      </c>
      <c r="D47" s="31">
        <v>5015.2</v>
      </c>
      <c r="E47" s="31">
        <v>22861.3</v>
      </c>
      <c r="F47" s="33">
        <v>151.25</v>
      </c>
    </row>
    <row r="48" spans="1:11" ht="15.75" thickBot="1" x14ac:dyDescent="0.3">
      <c r="A48" s="23"/>
      <c r="B48" s="24"/>
      <c r="C48" s="31"/>
      <c r="D48" s="31"/>
      <c r="E48" s="31"/>
      <c r="F48" s="33"/>
    </row>
    <row r="49" spans="1:6" x14ac:dyDescent="0.25">
      <c r="A49" s="22" t="s">
        <v>24</v>
      </c>
      <c r="B49" s="24"/>
      <c r="C49" s="31"/>
      <c r="D49" s="31"/>
      <c r="E49" s="31"/>
      <c r="F49" s="33"/>
    </row>
    <row r="50" spans="1:6" x14ac:dyDescent="0.25">
      <c r="A50" s="23" t="s">
        <v>20</v>
      </c>
      <c r="B50" s="24">
        <v>790</v>
      </c>
      <c r="C50" s="31">
        <v>16903.494000000002</v>
      </c>
      <c r="D50" s="31">
        <v>14212.36</v>
      </c>
      <c r="E50" s="31">
        <v>31115.854000000003</v>
      </c>
      <c r="F50" s="33">
        <v>187.25</v>
      </c>
    </row>
    <row r="51" spans="1:6" ht="15.75" thickBot="1" x14ac:dyDescent="0.3">
      <c r="A51" s="23"/>
      <c r="B51" s="24"/>
      <c r="C51" s="31"/>
      <c r="D51" s="31"/>
      <c r="E51" s="31"/>
      <c r="F51" s="33"/>
    </row>
    <row r="52" spans="1:6" x14ac:dyDescent="0.25">
      <c r="A52" s="22" t="s">
        <v>36</v>
      </c>
      <c r="B52" s="24"/>
      <c r="C52" s="31"/>
      <c r="D52" s="31"/>
      <c r="E52" s="31"/>
      <c r="F52" s="33"/>
    </row>
    <row r="53" spans="1:6" x14ac:dyDescent="0.25">
      <c r="A53" s="23" t="s">
        <v>20</v>
      </c>
      <c r="B53" s="24">
        <v>1220</v>
      </c>
      <c r="C53" s="31">
        <v>32367.130000000005</v>
      </c>
      <c r="D53" s="31">
        <v>23225.200000000001</v>
      </c>
      <c r="E53" s="31">
        <v>55592.33</v>
      </c>
      <c r="F53" s="33">
        <v>253.25</v>
      </c>
    </row>
    <row r="54" spans="1:6" ht="15.75" thickBot="1" x14ac:dyDescent="0.3"/>
    <row r="55" spans="1:6" x14ac:dyDescent="0.25">
      <c r="A55" s="22" t="s">
        <v>37</v>
      </c>
      <c r="B55" s="24"/>
      <c r="C55" s="31"/>
      <c r="D55" s="31"/>
      <c r="E55" s="31"/>
      <c r="F55" s="33"/>
    </row>
    <row r="56" spans="1:6" x14ac:dyDescent="0.25">
      <c r="A56" s="23" t="s">
        <v>20</v>
      </c>
      <c r="B56" s="24">
        <v>1353</v>
      </c>
      <c r="C56" s="31">
        <v>38622.320000000007</v>
      </c>
      <c r="D56" s="31">
        <v>23145</v>
      </c>
      <c r="E56" s="31">
        <v>55592.33</v>
      </c>
      <c r="F56" s="33">
        <v>249.5</v>
      </c>
    </row>
    <row r="57" spans="1:6" ht="15.75" thickBot="1" x14ac:dyDescent="0.3"/>
    <row r="58" spans="1:6" x14ac:dyDescent="0.25">
      <c r="A58" s="22" t="s">
        <v>38</v>
      </c>
      <c r="B58" s="24"/>
      <c r="C58" s="31"/>
      <c r="D58" s="31"/>
      <c r="E58" s="31"/>
      <c r="F58" s="33"/>
    </row>
    <row r="59" spans="1:6" x14ac:dyDescent="0.25">
      <c r="A59" s="23" t="s">
        <v>20</v>
      </c>
      <c r="B59" s="24">
        <v>1106</v>
      </c>
      <c r="C59" s="31">
        <v>14219.07</v>
      </c>
      <c r="D59" s="31">
        <v>24480.44</v>
      </c>
      <c r="E59" s="31">
        <v>38699.509999999995</v>
      </c>
      <c r="F59" s="33">
        <v>244</v>
      </c>
    </row>
    <row r="60" spans="1:6" ht="15.75" thickBot="1" x14ac:dyDescent="0.3"/>
    <row r="61" spans="1:6" x14ac:dyDescent="0.25">
      <c r="A61" s="22" t="s">
        <v>41</v>
      </c>
      <c r="B61" s="24">
        <v>790</v>
      </c>
      <c r="C61" s="31">
        <v>22787.579999999998</v>
      </c>
      <c r="D61" s="31">
        <v>9091.77</v>
      </c>
      <c r="E61" s="31">
        <f>SUM(C61:D61)</f>
        <v>31879.35</v>
      </c>
      <c r="F61" s="33">
        <v>210.5</v>
      </c>
    </row>
    <row r="62" spans="1:6" x14ac:dyDescent="0.25">
      <c r="A62" s="23" t="s">
        <v>20</v>
      </c>
      <c r="B62" s="24"/>
      <c r="C62" s="31"/>
      <c r="D62" s="31"/>
      <c r="E62" s="31"/>
      <c r="F62" s="33"/>
    </row>
    <row r="64" spans="1:6" x14ac:dyDescent="0.25">
      <c r="A64" s="28" t="s">
        <v>2</v>
      </c>
      <c r="B64" s="29">
        <f>SUM(B4:B63)</f>
        <v>15966</v>
      </c>
      <c r="C64" s="34">
        <f>SUM(C4:C63)</f>
        <v>309999.84400000004</v>
      </c>
      <c r="D64" s="34">
        <f>SUM(D4:D63)</f>
        <v>207319.94</v>
      </c>
      <c r="E64" s="34">
        <f>SUM(E4:E63)</f>
        <v>511144.79399999999</v>
      </c>
      <c r="F64" s="29">
        <f>SUM(F4:F63)</f>
        <v>3699.25</v>
      </c>
    </row>
    <row r="66" spans="6:6" x14ac:dyDescent="0.25">
      <c r="F66" s="4"/>
    </row>
    <row r="67" spans="6:6" x14ac:dyDescent="0.25">
      <c r="F67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Bucket</vt:lpstr>
      <vt:lpstr>Collections Report</vt:lpstr>
      <vt:lpstr>'By Bucket'!Print_Area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Wold</dc:creator>
  <cp:lastModifiedBy>James Wold</cp:lastModifiedBy>
  <cp:lastPrinted>2012-08-22T12:47:44Z</cp:lastPrinted>
  <dcterms:created xsi:type="dcterms:W3CDTF">2012-03-12T19:28:11Z</dcterms:created>
  <dcterms:modified xsi:type="dcterms:W3CDTF">2014-06-02T16:28:46Z</dcterms:modified>
</cp:coreProperties>
</file>